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دفاتر شروط\الطاقة الشمسية\New folder\"/>
    </mc:Choice>
  </mc:AlternateContent>
  <bookViews>
    <workbookView xWindow="0" yWindow="0" windowWidth="20490" windowHeight="8445"/>
  </bookViews>
  <sheets>
    <sheet name="BOQ-Court of Audit Le" sheetId="1" r:id="rId1"/>
  </sheets>
  <definedNames>
    <definedName name="_xlnm.Print_Area" localSheetId="0">'BOQ-Court of Audit Le'!$A$1:$F$41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1" l="1"/>
  <c r="F36" i="1"/>
  <c r="F35" i="1" l="1"/>
  <c r="F34" i="1"/>
  <c r="F28" i="1"/>
  <c r="F27" i="1"/>
  <c r="F21" i="1"/>
  <c r="F16" i="1" l="1"/>
  <c r="F39" i="1"/>
  <c r="F38" i="1"/>
  <c r="F25" i="1"/>
  <c r="F26" i="1"/>
  <c r="F31" i="1"/>
  <c r="F32" i="1"/>
  <c r="F23" i="1"/>
  <c r="F18" i="1"/>
  <c r="F19" i="1"/>
  <c r="F20" i="1"/>
  <c r="F17" i="1"/>
  <c r="F15" i="1"/>
  <c r="F40" i="1" l="1"/>
</calcChain>
</file>

<file path=xl/sharedStrings.xml><?xml version="1.0" encoding="utf-8"?>
<sst xmlns="http://schemas.openxmlformats.org/spreadsheetml/2006/main" count="87" uniqueCount="68">
  <si>
    <t>Port of Tripoli                                                                Tender documents</t>
  </si>
  <si>
    <t>Description</t>
  </si>
  <si>
    <t>Unit</t>
  </si>
  <si>
    <t>Unit price USD</t>
  </si>
  <si>
    <t>PHOTOVOLTAIC SYSTEM</t>
  </si>
  <si>
    <t>Regulatory compliance: IEC 61724; IEC 61727; IEC 61730; IEC 61829; IEC 61345; IEC 61215; UL Standard 1741</t>
  </si>
  <si>
    <t>The Photovoltaic System Design is for tender purposes, the contractor shell verify the conformity of design and present shop drawings for approval.</t>
  </si>
  <si>
    <t>Bill of quantities- Photovoltaic system</t>
  </si>
  <si>
    <t>Item No.</t>
  </si>
  <si>
    <t>Quantity</t>
  </si>
  <si>
    <t>Total  price USD</t>
  </si>
  <si>
    <t>Grand total</t>
  </si>
  <si>
    <t>Supply and installation of lightning protection system LPS</t>
  </si>
  <si>
    <t>Supply, transport, install and connect complete high end hybrid solar photovoltaic system with batteries including all specified (BOQ &amp; drawings) equipment, but not limited to items specified</t>
  </si>
  <si>
    <t>Supply and installation of earthing network for the electrical system</t>
  </si>
  <si>
    <t>I-</t>
  </si>
  <si>
    <t>I-1-</t>
  </si>
  <si>
    <t>I-1-A</t>
  </si>
  <si>
    <t>I-1-B</t>
  </si>
  <si>
    <t>I-1-C</t>
  </si>
  <si>
    <t>I-1-D</t>
  </si>
  <si>
    <t>I-1-E</t>
  </si>
  <si>
    <t>I-1-F</t>
  </si>
  <si>
    <t>I-1-G</t>
  </si>
  <si>
    <t>I-1-H</t>
  </si>
  <si>
    <t>I-2-</t>
  </si>
  <si>
    <t>I-2-A</t>
  </si>
  <si>
    <t>I-2-B</t>
  </si>
  <si>
    <t>I-2-C</t>
  </si>
  <si>
    <t>I-2-D</t>
  </si>
  <si>
    <t>II-</t>
  </si>
  <si>
    <t>II-1</t>
  </si>
  <si>
    <t>II-2</t>
  </si>
  <si>
    <t>III-</t>
  </si>
  <si>
    <t>III-1</t>
  </si>
  <si>
    <t>III-2</t>
  </si>
  <si>
    <t>III-3</t>
  </si>
  <si>
    <t>IV-</t>
  </si>
  <si>
    <t>IV-1</t>
  </si>
  <si>
    <t>IV-2</t>
  </si>
  <si>
    <t>Supply, install and connect earthing systems including earth rods, 2.4m long and 2 cm diameter, (Similar to Copper weld or Furse) to provide low connecting earth resistance (&lt;5 Ohms), earth stranded bare copper conductor for  earthing network (as specified), earth pits, connectors, clamps, test links, earth bar, excavation and backfilling as mentioned on drawings. The earthing system has to be installed for a perfect operation and to the satisfaction of the engineers- European brand</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</si>
  <si>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t>
  </si>
  <si>
    <t>Nr.</t>
  </si>
  <si>
    <t>Item</t>
  </si>
  <si>
    <t>Supply solar panels 550Wp same brand as spare part on site.</t>
  </si>
  <si>
    <t>Supply and install cables, MC4 connectors , fuses, cable trays, rigid PVC conduits,  and all needed accessories as mentioned in the single line diagram and as per international standards- European Brand.</t>
  </si>
  <si>
    <t>Court of Audit                                                                  December 2022</t>
  </si>
  <si>
    <t>PV installation- Tender No RS-B22/0112</t>
  </si>
  <si>
    <t>Supply and install cables, MC4 connectors , fuses, cable trays, rigid PVC conduits,  and all needed accessories as mentioned in the single line diagram and as per international standards- European Brand; Distance between PV panels and inverters around 50m.</t>
  </si>
  <si>
    <t>I-1-I</t>
  </si>
  <si>
    <t>System 2:</t>
  </si>
  <si>
    <t>System 1:</t>
  </si>
  <si>
    <t>Provide a complete training for the operators (at least 5 peoples) in operation and maintenance of the project</t>
  </si>
  <si>
    <t>Supply and install photovoltaic panels 550Wp as indicated in the specs , Austa, longi, Philadelphia or other equal and approved</t>
  </si>
  <si>
    <t>Supply and install combiner box including but not limited to breakers, contactors, surge arrestors, fuses, busbar, and all needed accessories as mentioned in the single line diagram and as per international standards-Brand Schneider, Dehn or other equal and approved.</t>
  </si>
  <si>
    <t>Supply and install hybrid inverter 5kw. Deye, Austa or other equal and approved</t>
  </si>
  <si>
    <t>Supply, install and connect wall type split air conditioner 12000BTU with inverter for server room (to replace existing) with proper copper pipes and all needed. Trane, Gree, Mitsubishi or other equal and approved</t>
  </si>
  <si>
    <t>ELECTRIC NETWORK MODIFICATION (As per specifications and B.O.Q.)</t>
  </si>
  <si>
    <t>EARTHING &amp; LIGHTNING SYSTEM (As per specifications and B.O.Q.)</t>
  </si>
  <si>
    <t>GENERAL ITEMS IN CONNECTION WITH  SYSTEM (As per specifications and B.O.Q.)</t>
  </si>
  <si>
    <t>Supply and install Aluminum anodized Structure thickness 2mm, aluminum rails 41x41mm, ballasted type triangular low profile as specified. No drilling allowed on the roof.</t>
  </si>
  <si>
    <t>Supply and install Tie-grid inverter 40kw as specified, Brand Huawei, GoodWe or other equal and approved.</t>
  </si>
  <si>
    <t>Supply and install Fuel save controller Deif or approved equal.</t>
  </si>
  <si>
    <t>Supply and install of LED tubes plug and play 60cm, Luminous efficacy&gt;120lm/w, with motion sensors, to be installed in the corridors of the building (stairs) with related fixtures, and cables- Brand AEG, Luzled, Philips or other equal and approved</t>
  </si>
  <si>
    <t>Inspect and Test existing two generators, maintain these generators to put them in good condition, high efficiency and replace damaged parts. Check the oil and fuel filters, joints, protection control devices and control panels, cables, sound proofers, silencers, mufflers, supports, concrete base, antivibration system, batteries ,battery chargers, conductors, with all necessary accessories and exhaust systems with insulating materials, necessary link to earth system,etc ...all as specified and to the satisfaction of the Engineers. Supply and install required control system for the synchronization of the generators, Genuine parts.</t>
  </si>
  <si>
    <t xml:space="preserve">Modifications on electric power panels to link EDL, synchronized generators and solar PV system in system 1 </t>
  </si>
  <si>
    <t>Supply and install of LED lighting bulbs 50W, color white to replace existing high consumption lamps for Court of Audit building with related fixtures, and cables if needed- Brand AEG, Luzled, Philips or other equal and approved.</t>
  </si>
  <si>
    <t>Supply and install Felicity lithium ion batteries 200AH, 48V as specified and approved.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</si>
</sst>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00\ _€_-;\-* #,##0.00\ _€_-;_-* &quot;-&quot;??\ _€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Times New Roman"/>
      <family val="1"/>
    </font>
    <font>
      <b/>
      <u/>
      <sz val="11"/>
      <color theme="1"/>
      <name val="Calibri"/>
      <family val="2"/>
      <scheme val="minor"/>
    </font>
    <font>
      <sz val="11"/>
      <name val="Calibri"/>
      <family val="2"/>
      <scheme val="minor"/>
    </font>
    <font>
      <sz val="8"/>
      <name val="Calibri"/>
      <family val="2"/>
      <scheme val="minor"/>
    </font>
    <font>
      <strike/>
      <sz val="11"/>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indexed="9"/>
        <bgColor indexed="64"/>
      </patternFill>
    </fill>
    <fill>
      <patternFill patternType="solid">
        <fgColor theme="0" tint="-0.34998626667073579"/>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165" fontId="3" fillId="0" borderId="0" applyFont="0" applyFill="0" applyBorder="0" applyAlignment="0" applyProtection="0"/>
    <xf numFmtId="0" fontId="4" fillId="0" borderId="0"/>
    <xf numFmtId="0" fontId="3" fillId="0" borderId="0"/>
    <xf numFmtId="0" fontId="4" fillId="0" borderId="0"/>
    <xf numFmtId="0" fontId="3" fillId="0" borderId="0"/>
  </cellStyleXfs>
  <cellXfs count="84">
    <xf numFmtId="0" fontId="0" fillId="0" borderId="0" xfId="0"/>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5" xfId="0" applyBorder="1"/>
    <xf numFmtId="0" fontId="0" fillId="0" borderId="9" xfId="0" applyBorder="1"/>
    <xf numFmtId="0" fontId="0" fillId="0" borderId="7" xfId="0" applyBorder="1" applyAlignment="1">
      <alignment horizontal="center"/>
    </xf>
    <xf numFmtId="0" fontId="0" fillId="0" borderId="4" xfId="0" applyBorder="1"/>
    <xf numFmtId="0" fontId="0" fillId="0" borderId="13" xfId="0" applyBorder="1"/>
    <xf numFmtId="0" fontId="6" fillId="0" borderId="5" xfId="0" applyFont="1" applyBorder="1"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0" xfId="0" applyAlignment="1">
      <alignment wrapText="1"/>
    </xf>
    <xf numFmtId="0" fontId="0" fillId="4" borderId="1" xfId="0" applyFill="1" applyBorder="1" applyAlignment="1">
      <alignment horizontal="center" vertical="center"/>
    </xf>
    <xf numFmtId="0" fontId="0" fillId="0" borderId="0" xfId="0" applyAlignment="1">
      <alignment horizontal="right"/>
    </xf>
    <xf numFmtId="0" fontId="5" fillId="0" borderId="5" xfId="0" applyFont="1" applyBorder="1" applyAlignment="1">
      <alignment vertical="center"/>
    </xf>
    <xf numFmtId="0" fontId="0" fillId="0" borderId="5" xfId="0" applyBorder="1" applyAlignment="1">
      <alignment vertical="top" wrapText="1"/>
    </xf>
    <xf numFmtId="0" fontId="6" fillId="0" borderId="5" xfId="0" applyFont="1" applyBorder="1" applyAlignment="1">
      <alignment vertical="top" wrapText="1"/>
    </xf>
    <xf numFmtId="0" fontId="0" fillId="0" borderId="12" xfId="0" applyBorder="1" applyAlignment="1">
      <alignment horizontal="center" vertical="top"/>
    </xf>
    <xf numFmtId="0" fontId="6" fillId="0" borderId="7" xfId="0" applyFont="1" applyBorder="1" applyAlignment="1">
      <alignment vertical="top" wrapText="1"/>
    </xf>
    <xf numFmtId="0" fontId="0" fillId="0" borderId="7" xfId="0" applyBorder="1" applyAlignment="1">
      <alignment horizontal="center" vertical="top"/>
    </xf>
    <xf numFmtId="0" fontId="0" fillId="0" borderId="8" xfId="0" applyBorder="1" applyAlignment="1">
      <alignment horizontal="center" vertical="top"/>
    </xf>
    <xf numFmtId="0" fontId="6" fillId="0" borderId="7" xfId="0" applyFont="1" applyBorder="1" applyAlignment="1">
      <alignment horizontal="center" vertical="top"/>
    </xf>
    <xf numFmtId="0" fontId="0" fillId="0" borderId="7" xfId="0" applyBorder="1" applyAlignment="1">
      <alignment vertical="top" wrapText="1"/>
    </xf>
    <xf numFmtId="3" fontId="0" fillId="0" borderId="7" xfId="2" applyNumberFormat="1" applyFont="1" applyFill="1" applyBorder="1" applyAlignment="1" applyProtection="1">
      <alignment horizontal="center" vertical="top" wrapText="1"/>
    </xf>
    <xf numFmtId="0" fontId="2" fillId="0" borderId="6" xfId="0" applyFont="1" applyBorder="1" applyAlignment="1">
      <alignment horizontal="center" vertical="center"/>
    </xf>
    <xf numFmtId="0" fontId="0" fillId="0" borderId="10" xfId="0" applyBorder="1" applyAlignment="1">
      <alignment horizontal="center" vertical="top"/>
    </xf>
    <xf numFmtId="3" fontId="6" fillId="0" borderId="7" xfId="1" applyNumberFormat="1" applyFont="1" applyFill="1" applyBorder="1" applyAlignment="1" applyProtection="1">
      <alignment horizontal="center" vertical="top"/>
    </xf>
    <xf numFmtId="0" fontId="0" fillId="0" borderId="7" xfId="0" applyBorder="1" applyAlignment="1">
      <alignment vertical="top"/>
    </xf>
    <xf numFmtId="0" fontId="6" fillId="0" borderId="7" xfId="0" applyFont="1" applyBorder="1" applyAlignment="1">
      <alignment horizontal="left" vertical="top" wrapText="1"/>
    </xf>
    <xf numFmtId="0" fontId="0" fillId="0" borderId="6" xfId="0" applyBorder="1" applyAlignment="1">
      <alignment horizontal="center" vertical="top"/>
    </xf>
    <xf numFmtId="0" fontId="6" fillId="0" borderId="5" xfId="0" applyFont="1" applyBorder="1" applyAlignment="1">
      <alignment horizontal="center" vertical="top"/>
    </xf>
    <xf numFmtId="3" fontId="6" fillId="0" borderId="5" xfId="1" applyNumberFormat="1" applyFont="1" applyFill="1" applyBorder="1" applyAlignment="1" applyProtection="1">
      <alignment horizontal="center" vertical="top"/>
    </xf>
    <xf numFmtId="0" fontId="0" fillId="0" borderId="5" xfId="0" applyBorder="1" applyAlignment="1">
      <alignment vertical="top"/>
    </xf>
    <xf numFmtId="0" fontId="0" fillId="0" borderId="0" xfId="0" applyAlignment="1"/>
    <xf numFmtId="0" fontId="8" fillId="0" borderId="0" xfId="0" applyFont="1" applyFill="1" applyAlignment="1"/>
    <xf numFmtId="0" fontId="8" fillId="0" borderId="0" xfId="0" applyFont="1" applyFill="1" applyAlignment="1">
      <alignment horizontal="right"/>
    </xf>
    <xf numFmtId="0" fontId="8" fillId="0" borderId="0" xfId="0" applyFont="1" applyFill="1"/>
    <xf numFmtId="0" fontId="6" fillId="0" borderId="7" xfId="3" applyFont="1" applyFill="1" applyBorder="1" applyAlignment="1" applyProtection="1">
      <alignment horizontal="left" vertical="top" wrapText="1"/>
      <protection locked="0"/>
    </xf>
    <xf numFmtId="0" fontId="0" fillId="0" borderId="7" xfId="0" applyFill="1" applyBorder="1" applyAlignment="1">
      <alignment horizontal="center" vertical="top"/>
    </xf>
    <xf numFmtId="0" fontId="6" fillId="0" borderId="7" xfId="0" applyFont="1" applyFill="1" applyBorder="1" applyAlignment="1">
      <alignment vertical="top" wrapText="1"/>
    </xf>
    <xf numFmtId="0" fontId="0" fillId="0" borderId="7" xfId="0" applyFill="1" applyBorder="1" applyAlignment="1">
      <alignment vertical="top" wrapText="1"/>
    </xf>
    <xf numFmtId="0" fontId="6" fillId="0" borderId="7" xfId="0" applyFont="1" applyFill="1" applyBorder="1" applyAlignment="1">
      <alignment horizontal="left" vertical="top" wrapText="1"/>
    </xf>
    <xf numFmtId="0" fontId="0" fillId="0" borderId="12" xfId="0" applyFill="1" applyBorder="1" applyAlignment="1">
      <alignment horizontal="center" vertical="top"/>
    </xf>
    <xf numFmtId="0" fontId="0" fillId="0" borderId="14" xfId="0" applyBorder="1" applyAlignment="1">
      <alignment horizontal="center" vertical="top"/>
    </xf>
    <xf numFmtId="0" fontId="6" fillId="0" borderId="15" xfId="0" applyFont="1" applyFill="1" applyBorder="1" applyAlignment="1">
      <alignment vertical="top" wrapText="1"/>
    </xf>
    <xf numFmtId="0" fontId="0" fillId="0" borderId="15" xfId="0" applyBorder="1" applyAlignment="1">
      <alignment horizontal="center" vertical="top"/>
    </xf>
    <xf numFmtId="0" fontId="0" fillId="0" borderId="11" xfId="0" applyBorder="1" applyAlignment="1">
      <alignment horizontal="center" vertical="top"/>
    </xf>
    <xf numFmtId="0" fontId="2" fillId="0" borderId="16" xfId="0" applyFont="1" applyBorder="1" applyAlignment="1">
      <alignment horizontal="center" vertical="center"/>
    </xf>
    <xf numFmtId="0" fontId="5" fillId="0" borderId="17" xfId="0" applyFont="1" applyBorder="1" applyAlignment="1">
      <alignment vertical="center"/>
    </xf>
    <xf numFmtId="0" fontId="0" fillId="0" borderId="17" xfId="0" applyBorder="1" applyAlignment="1">
      <alignment horizontal="center" vertical="center"/>
    </xf>
    <xf numFmtId="0" fontId="0" fillId="0" borderId="17" xfId="0" applyBorder="1" applyAlignment="1">
      <alignment horizontal="center"/>
    </xf>
    <xf numFmtId="0" fontId="0" fillId="0" borderId="18" xfId="0" applyBorder="1" applyAlignment="1">
      <alignment horizontal="center" vertical="center"/>
    </xf>
    <xf numFmtId="0" fontId="6" fillId="0" borderId="15" xfId="0" applyFont="1" applyBorder="1" applyAlignment="1">
      <alignment horizontal="center" vertical="top"/>
    </xf>
    <xf numFmtId="0" fontId="0" fillId="0" borderId="15" xfId="0" applyBorder="1" applyAlignment="1">
      <alignment vertical="top"/>
    </xf>
    <xf numFmtId="0" fontId="0" fillId="0" borderId="19" xfId="0" applyBorder="1" applyAlignment="1">
      <alignment horizontal="center" vertical="top"/>
    </xf>
    <xf numFmtId="0" fontId="6" fillId="0" borderId="20" xfId="0" applyFont="1" applyFill="1" applyBorder="1" applyAlignment="1">
      <alignment horizontal="left" vertical="top" wrapText="1"/>
    </xf>
    <xf numFmtId="0" fontId="6" fillId="0" borderId="20" xfId="0" applyFont="1" applyBorder="1" applyAlignment="1">
      <alignment horizontal="center" vertical="top"/>
    </xf>
    <xf numFmtId="3" fontId="6" fillId="0" borderId="20" xfId="0" applyNumberFormat="1" applyFont="1" applyBorder="1" applyAlignment="1">
      <alignment horizontal="center" vertical="top" wrapText="1"/>
    </xf>
    <xf numFmtId="0" fontId="0" fillId="0" borderId="20" xfId="0" applyBorder="1" applyAlignment="1">
      <alignment vertical="top"/>
    </xf>
    <xf numFmtId="0" fontId="0" fillId="0" borderId="21" xfId="0" applyBorder="1" applyAlignment="1">
      <alignment horizontal="center" vertical="top"/>
    </xf>
    <xf numFmtId="0" fontId="0" fillId="0" borderId="25" xfId="0" applyBorder="1" applyAlignment="1">
      <alignment horizontal="center" vertical="center"/>
    </xf>
    <xf numFmtId="0" fontId="0" fillId="0" borderId="25" xfId="0" applyBorder="1" applyAlignment="1">
      <alignment horizontal="center"/>
    </xf>
    <xf numFmtId="0" fontId="0" fillId="0" borderId="10" xfId="0" applyBorder="1" applyAlignment="1">
      <alignment horizontal="center" vertical="center"/>
    </xf>
    <xf numFmtId="0" fontId="6" fillId="3" borderId="15" xfId="3" applyFont="1" applyFill="1" applyBorder="1" applyAlignment="1" applyProtection="1">
      <alignment horizontal="left" vertical="top" wrapText="1"/>
      <protection locked="0"/>
    </xf>
    <xf numFmtId="3" fontId="6" fillId="0" borderId="15" xfId="0" applyNumberFormat="1" applyFont="1" applyBorder="1" applyAlignment="1">
      <alignment horizontal="center" vertical="top" wrapText="1"/>
    </xf>
    <xf numFmtId="0" fontId="6" fillId="0" borderId="0" xfId="0" applyFont="1" applyFill="1" applyBorder="1" applyAlignment="1">
      <alignment horizontal="left" vertical="top" wrapText="1"/>
    </xf>
    <xf numFmtId="0" fontId="2" fillId="0" borderId="16" xfId="0" applyFont="1" applyBorder="1" applyAlignment="1">
      <alignment horizontal="center" vertical="top"/>
    </xf>
    <xf numFmtId="0" fontId="5" fillId="0" borderId="17" xfId="0" applyFont="1" applyBorder="1" applyAlignment="1">
      <alignment vertical="top" wrapText="1"/>
    </xf>
    <xf numFmtId="0" fontId="0" fillId="0" borderId="17" xfId="0" applyBorder="1" applyAlignment="1">
      <alignment horizontal="center" vertical="top"/>
    </xf>
    <xf numFmtId="0" fontId="0" fillId="0" borderId="18" xfId="0" applyBorder="1" applyAlignment="1">
      <alignment horizontal="center" vertical="top"/>
    </xf>
    <xf numFmtId="0" fontId="2" fillId="0" borderId="26" xfId="0" applyFont="1" applyFill="1" applyBorder="1" applyAlignment="1">
      <alignment horizontal="center" vertical="center"/>
    </xf>
    <xf numFmtId="0" fontId="2" fillId="0" borderId="24" xfId="0" applyFont="1" applyBorder="1" applyAlignment="1">
      <alignment horizontal="center" vertical="top"/>
    </xf>
    <xf numFmtId="0" fontId="2" fillId="0" borderId="12" xfId="0" applyFont="1" applyBorder="1" applyAlignment="1">
      <alignment horizontal="center" vertical="top"/>
    </xf>
    <xf numFmtId="0" fontId="5" fillId="0" borderId="7" xfId="0" applyFont="1" applyBorder="1" applyAlignment="1">
      <alignment vertical="top" wrapText="1"/>
    </xf>
    <xf numFmtId="0" fontId="5" fillId="0" borderId="25" xfId="0" applyFont="1" applyBorder="1" applyAlignment="1">
      <alignment vertical="top" wrapText="1"/>
    </xf>
    <xf numFmtId="0" fontId="2" fillId="0" borderId="22" xfId="0" applyFont="1" applyFill="1" applyBorder="1" applyAlignment="1">
      <alignment horizontal="right" vertical="center"/>
    </xf>
    <xf numFmtId="0" fontId="2" fillId="0" borderId="23" xfId="0" applyFont="1" applyFill="1" applyBorder="1" applyAlignment="1">
      <alignment horizontal="right" vertical="center"/>
    </xf>
    <xf numFmtId="0" fontId="9" fillId="0" borderId="0" xfId="0" applyFont="1" applyAlignment="1">
      <alignment horizontal="center"/>
    </xf>
    <xf numFmtId="0" fontId="0" fillId="0" borderId="0" xfId="0" applyAlignment="1">
      <alignment horizontal="left"/>
    </xf>
    <xf numFmtId="0" fontId="0" fillId="0" borderId="0" xfId="0" applyAlignment="1">
      <alignment horizontal="left" vertical="center"/>
    </xf>
  </cellXfs>
  <cellStyles count="7">
    <cellStyle name="Comma" xfId="1" builtinId="3"/>
    <cellStyle name="Comma 2" xfId="2"/>
    <cellStyle name="Normal" xfId="0" builtinId="0"/>
    <cellStyle name="Normal 10" xfId="6"/>
    <cellStyle name="Normal 2" xfId="3"/>
    <cellStyle name="Normal 2 2" xfId="4"/>
    <cellStyle name="Normal 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abSelected="1" view="pageBreakPreview" topLeftCell="A10" zoomScaleNormal="100" zoomScaleSheetLayoutView="100" workbookViewId="0">
      <selection activeCell="B26" sqref="B26"/>
    </sheetView>
  </sheetViews>
  <sheetFormatPr defaultColWidth="9" defaultRowHeight="15" x14ac:dyDescent="0.25"/>
  <cols>
    <col min="1" max="1" width="8.5703125" style="14" customWidth="1"/>
    <col min="2" max="2" width="49.28515625" customWidth="1"/>
    <col min="3" max="3" width="7.42578125" style="14" customWidth="1"/>
    <col min="4" max="4" width="8" style="14" customWidth="1"/>
    <col min="5" max="5" width="11.28515625" customWidth="1"/>
    <col min="6" max="6" width="16.5703125" customWidth="1"/>
    <col min="9" max="9" width="91.140625" customWidth="1"/>
  </cols>
  <sheetData>
    <row r="1" spans="1:6" ht="30" customHeight="1" x14ac:dyDescent="0.25"/>
    <row r="2" spans="1:6" x14ac:dyDescent="0.25">
      <c r="A2" s="37" t="s">
        <v>0</v>
      </c>
      <c r="B2" s="37"/>
      <c r="C2" s="37"/>
      <c r="D2" s="37"/>
      <c r="E2" s="38"/>
      <c r="F2" s="39"/>
    </row>
    <row r="3" spans="1:6" x14ac:dyDescent="0.25">
      <c r="A3" s="82" t="s">
        <v>46</v>
      </c>
      <c r="B3" s="82"/>
      <c r="C3" s="82"/>
      <c r="D3" s="82"/>
      <c r="E3" s="40"/>
      <c r="F3" s="39"/>
    </row>
    <row r="4" spans="1:6" x14ac:dyDescent="0.25">
      <c r="A4" s="83" t="s">
        <v>47</v>
      </c>
      <c r="B4" s="83"/>
      <c r="F4" s="17"/>
    </row>
    <row r="5" spans="1:6" ht="33" customHeight="1" x14ac:dyDescent="0.25"/>
    <row r="6" spans="1:6" ht="24" customHeight="1" x14ac:dyDescent="0.35">
      <c r="A6" s="81" t="s">
        <v>7</v>
      </c>
      <c r="B6" s="81"/>
      <c r="C6" s="81"/>
      <c r="D6" s="81"/>
      <c r="E6" s="81"/>
      <c r="F6" s="81"/>
    </row>
    <row r="7" spans="1:6" ht="32.450000000000003" customHeight="1" thickBot="1" x14ac:dyDescent="0.3"/>
    <row r="8" spans="1:6" ht="29.25" customHeight="1" thickBot="1" x14ac:dyDescent="0.3">
      <c r="A8" s="16" t="s">
        <v>8</v>
      </c>
      <c r="B8" s="1" t="s">
        <v>1</v>
      </c>
      <c r="C8" s="1" t="s">
        <v>2</v>
      </c>
      <c r="D8" s="1" t="s">
        <v>9</v>
      </c>
      <c r="E8" s="2" t="s">
        <v>3</v>
      </c>
      <c r="F8" s="3" t="s">
        <v>10</v>
      </c>
    </row>
    <row r="9" spans="1:6" ht="19.899999999999999" customHeight="1" x14ac:dyDescent="0.25">
      <c r="A9" s="28" t="s">
        <v>15</v>
      </c>
      <c r="B9" s="18" t="s">
        <v>4</v>
      </c>
      <c r="C9" s="13"/>
      <c r="D9" s="13"/>
      <c r="E9" s="4"/>
      <c r="F9" s="5"/>
    </row>
    <row r="10" spans="1:6" ht="59.45" customHeight="1" x14ac:dyDescent="0.25">
      <c r="A10" s="12"/>
      <c r="B10" s="19" t="s">
        <v>13</v>
      </c>
      <c r="C10" s="13"/>
      <c r="D10" s="13"/>
      <c r="E10" s="4"/>
      <c r="F10" s="5"/>
    </row>
    <row r="11" spans="1:6" ht="31.9" customHeight="1" x14ac:dyDescent="0.25">
      <c r="A11" s="12"/>
      <c r="B11" s="20" t="s">
        <v>5</v>
      </c>
      <c r="C11" s="13"/>
      <c r="D11" s="13"/>
      <c r="E11" s="4"/>
      <c r="F11" s="5"/>
    </row>
    <row r="12" spans="1:6" ht="4.9000000000000004" customHeight="1" x14ac:dyDescent="0.25">
      <c r="A12" s="12"/>
      <c r="B12" s="9"/>
      <c r="C12" s="13"/>
      <c r="D12" s="13"/>
      <c r="E12" s="4"/>
      <c r="F12" s="5"/>
    </row>
    <row r="13" spans="1:6" ht="47.45" customHeight="1" x14ac:dyDescent="0.25">
      <c r="A13" s="12"/>
      <c r="B13" s="20" t="s">
        <v>6</v>
      </c>
      <c r="C13" s="13"/>
      <c r="D13" s="13"/>
      <c r="E13" s="4"/>
      <c r="F13" s="5"/>
    </row>
    <row r="14" spans="1:6" ht="19.899999999999999" customHeight="1" x14ac:dyDescent="0.25">
      <c r="A14" s="28" t="s">
        <v>16</v>
      </c>
      <c r="B14" s="18" t="s">
        <v>51</v>
      </c>
      <c r="C14" s="13"/>
      <c r="D14" s="13"/>
      <c r="E14" s="4"/>
      <c r="F14" s="5"/>
    </row>
    <row r="15" spans="1:6" ht="45" x14ac:dyDescent="0.25">
      <c r="A15" s="21" t="s">
        <v>17</v>
      </c>
      <c r="B15" s="43" t="s">
        <v>53</v>
      </c>
      <c r="C15" s="23" t="s">
        <v>42</v>
      </c>
      <c r="D15" s="23">
        <v>66</v>
      </c>
      <c r="E15" s="23"/>
      <c r="F15" s="24">
        <f>SUM(D15*E15)</f>
        <v>0</v>
      </c>
    </row>
    <row r="16" spans="1:6" ht="28.9" customHeight="1" x14ac:dyDescent="0.25">
      <c r="A16" s="21" t="s">
        <v>18</v>
      </c>
      <c r="B16" s="22" t="s">
        <v>44</v>
      </c>
      <c r="C16" s="23" t="s">
        <v>42</v>
      </c>
      <c r="D16" s="23">
        <v>10</v>
      </c>
      <c r="E16" s="23"/>
      <c r="F16" s="24">
        <f>SUM(D16*E16)</f>
        <v>0</v>
      </c>
    </row>
    <row r="17" spans="1:6" ht="58.15" customHeight="1" x14ac:dyDescent="0.25">
      <c r="A17" s="21" t="s">
        <v>19</v>
      </c>
      <c r="B17" s="43" t="s">
        <v>60</v>
      </c>
      <c r="C17" s="23" t="s">
        <v>43</v>
      </c>
      <c r="D17" s="23">
        <v>66</v>
      </c>
      <c r="E17" s="23"/>
      <c r="F17" s="24">
        <f>SUM(D17*E17)</f>
        <v>0</v>
      </c>
    </row>
    <row r="18" spans="1:6" ht="45" x14ac:dyDescent="0.25">
      <c r="A18" s="21" t="s">
        <v>20</v>
      </c>
      <c r="B18" s="43" t="s">
        <v>61</v>
      </c>
      <c r="C18" s="42" t="s">
        <v>42</v>
      </c>
      <c r="D18" s="23">
        <v>1</v>
      </c>
      <c r="E18" s="23"/>
      <c r="F18" s="24">
        <f t="shared" ref="F18:F39" si="0">SUM(D18*E18)</f>
        <v>0</v>
      </c>
    </row>
    <row r="19" spans="1:6" ht="30" x14ac:dyDescent="0.25">
      <c r="A19" s="21" t="s">
        <v>21</v>
      </c>
      <c r="B19" s="43" t="s">
        <v>62</v>
      </c>
      <c r="C19" s="42" t="s">
        <v>42</v>
      </c>
      <c r="D19" s="42">
        <v>1</v>
      </c>
      <c r="E19" s="23"/>
      <c r="F19" s="24">
        <f t="shared" si="0"/>
        <v>0</v>
      </c>
    </row>
    <row r="20" spans="1:6" ht="71.45" customHeight="1" x14ac:dyDescent="0.25">
      <c r="A20" s="21" t="s">
        <v>22</v>
      </c>
      <c r="B20" s="44" t="s">
        <v>48</v>
      </c>
      <c r="C20" s="23" t="s">
        <v>43</v>
      </c>
      <c r="D20" s="27">
        <v>1</v>
      </c>
      <c r="E20" s="23"/>
      <c r="F20" s="24">
        <f t="shared" si="0"/>
        <v>0</v>
      </c>
    </row>
    <row r="21" spans="1:6" ht="70.150000000000006" customHeight="1" x14ac:dyDescent="0.25">
      <c r="A21" s="21" t="s">
        <v>23</v>
      </c>
      <c r="B21" s="44" t="s">
        <v>54</v>
      </c>
      <c r="C21" s="23" t="s">
        <v>43</v>
      </c>
      <c r="D21" s="27">
        <v>1</v>
      </c>
      <c r="E21" s="23"/>
      <c r="F21" s="24">
        <f t="shared" ref="F21:F22" si="1">SUM(D21*E21)</f>
        <v>0</v>
      </c>
    </row>
    <row r="22" spans="1:6" ht="61.9" customHeight="1" x14ac:dyDescent="0.25">
      <c r="A22" s="21" t="s">
        <v>24</v>
      </c>
      <c r="B22" s="43" t="s">
        <v>66</v>
      </c>
      <c r="C22" s="23" t="s">
        <v>42</v>
      </c>
      <c r="D22" s="23">
        <v>640</v>
      </c>
      <c r="E22" s="23"/>
      <c r="F22" s="24">
        <f t="shared" si="1"/>
        <v>0</v>
      </c>
    </row>
    <row r="23" spans="1:6" ht="75.75" thickBot="1" x14ac:dyDescent="0.3">
      <c r="A23" s="47" t="s">
        <v>49</v>
      </c>
      <c r="B23" s="48" t="s">
        <v>63</v>
      </c>
      <c r="C23" s="49" t="s">
        <v>42</v>
      </c>
      <c r="D23" s="49">
        <v>400</v>
      </c>
      <c r="E23" s="49"/>
      <c r="F23" s="50">
        <f t="shared" si="0"/>
        <v>0</v>
      </c>
    </row>
    <row r="24" spans="1:6" ht="31.15" customHeight="1" x14ac:dyDescent="0.25">
      <c r="A24" s="51" t="s">
        <v>25</v>
      </c>
      <c r="B24" s="52" t="s">
        <v>50</v>
      </c>
      <c r="C24" s="53"/>
      <c r="D24" s="53"/>
      <c r="E24" s="54"/>
      <c r="F24" s="55"/>
    </row>
    <row r="25" spans="1:6" ht="34.9" customHeight="1" x14ac:dyDescent="0.25">
      <c r="A25" s="21" t="s">
        <v>26</v>
      </c>
      <c r="B25" s="43" t="s">
        <v>55</v>
      </c>
      <c r="C25" s="23" t="s">
        <v>42</v>
      </c>
      <c r="D25" s="23">
        <v>1</v>
      </c>
      <c r="E25" s="23"/>
      <c r="F25" s="24">
        <f t="shared" si="0"/>
        <v>0</v>
      </c>
    </row>
    <row r="26" spans="1:6" ht="37.15" customHeight="1" x14ac:dyDescent="0.25">
      <c r="A26" s="21" t="s">
        <v>27</v>
      </c>
      <c r="B26" s="22" t="s">
        <v>67</v>
      </c>
      <c r="C26" s="23" t="s">
        <v>42</v>
      </c>
      <c r="D26" s="23">
        <v>6</v>
      </c>
      <c r="E26" s="23"/>
      <c r="F26" s="24">
        <f t="shared" si="0"/>
        <v>0</v>
      </c>
    </row>
    <row r="27" spans="1:6" ht="63.6" customHeight="1" x14ac:dyDescent="0.25">
      <c r="A27" s="21" t="s">
        <v>28</v>
      </c>
      <c r="B27" s="22" t="s">
        <v>45</v>
      </c>
      <c r="C27" s="23" t="s">
        <v>43</v>
      </c>
      <c r="D27" s="27">
        <v>1</v>
      </c>
      <c r="E27" s="23"/>
      <c r="F27" s="24">
        <f t="shared" ref="F27:F28" si="2">SUM(D27*E27)</f>
        <v>0</v>
      </c>
    </row>
    <row r="28" spans="1:6" ht="81" customHeight="1" x14ac:dyDescent="0.25">
      <c r="A28" s="21" t="s">
        <v>29</v>
      </c>
      <c r="B28" s="26" t="s">
        <v>54</v>
      </c>
      <c r="C28" s="23" t="s">
        <v>43</v>
      </c>
      <c r="D28" s="27">
        <v>1</v>
      </c>
      <c r="E28" s="23"/>
      <c r="F28" s="24">
        <f t="shared" si="2"/>
        <v>0</v>
      </c>
    </row>
    <row r="29" spans="1:6" ht="33.6" customHeight="1" x14ac:dyDescent="0.25">
      <c r="A29" s="76" t="s">
        <v>30</v>
      </c>
      <c r="B29" s="77" t="s">
        <v>58</v>
      </c>
      <c r="C29" s="10"/>
      <c r="D29" s="10"/>
      <c r="E29" s="6"/>
      <c r="F29" s="11"/>
    </row>
    <row r="30" spans="1:6" ht="142.15" customHeight="1" x14ac:dyDescent="0.25">
      <c r="A30" s="33"/>
      <c r="B30" s="69" t="s">
        <v>40</v>
      </c>
      <c r="C30" s="34"/>
      <c r="D30" s="35"/>
      <c r="E30" s="36"/>
      <c r="F30" s="29"/>
    </row>
    <row r="31" spans="1:6" ht="37.15" customHeight="1" x14ac:dyDescent="0.25">
      <c r="A31" s="21" t="s">
        <v>31</v>
      </c>
      <c r="B31" s="32" t="s">
        <v>14</v>
      </c>
      <c r="C31" s="25" t="s">
        <v>43</v>
      </c>
      <c r="D31" s="30">
        <v>1</v>
      </c>
      <c r="E31" s="31"/>
      <c r="F31" s="24">
        <f t="shared" si="0"/>
        <v>0</v>
      </c>
    </row>
    <row r="32" spans="1:6" ht="30" customHeight="1" x14ac:dyDescent="0.25">
      <c r="A32" s="21" t="s">
        <v>32</v>
      </c>
      <c r="B32" s="32" t="s">
        <v>12</v>
      </c>
      <c r="C32" s="25" t="s">
        <v>43</v>
      </c>
      <c r="D32" s="30">
        <v>1</v>
      </c>
      <c r="E32" s="31"/>
      <c r="F32" s="24">
        <f t="shared" si="0"/>
        <v>0</v>
      </c>
    </row>
    <row r="33" spans="1:9" ht="36.6" customHeight="1" x14ac:dyDescent="0.25">
      <c r="A33" s="75" t="s">
        <v>33</v>
      </c>
      <c r="B33" s="78" t="s">
        <v>57</v>
      </c>
      <c r="C33" s="64"/>
      <c r="D33" s="64"/>
      <c r="E33" s="65"/>
      <c r="F33" s="66"/>
    </row>
    <row r="34" spans="1:9" ht="185.45" customHeight="1" x14ac:dyDescent="0.25">
      <c r="A34" s="46" t="s">
        <v>34</v>
      </c>
      <c r="B34" s="45" t="s">
        <v>64</v>
      </c>
      <c r="C34" s="25" t="s">
        <v>43</v>
      </c>
      <c r="D34" s="30">
        <v>1</v>
      </c>
      <c r="E34" s="31"/>
      <c r="F34" s="24">
        <f t="shared" ref="F34" si="3">SUM(D34*E34)</f>
        <v>0</v>
      </c>
      <c r="I34" s="15"/>
    </row>
    <row r="35" spans="1:9" ht="72" customHeight="1" x14ac:dyDescent="0.25">
      <c r="A35" s="21" t="s">
        <v>35</v>
      </c>
      <c r="B35" s="41" t="s">
        <v>56</v>
      </c>
      <c r="C35" s="25" t="s">
        <v>43</v>
      </c>
      <c r="D35" s="30">
        <v>1</v>
      </c>
      <c r="E35" s="31"/>
      <c r="F35" s="24">
        <f t="shared" ref="F35:F36" si="4">SUM(D35*E35)</f>
        <v>0</v>
      </c>
      <c r="G35" s="7"/>
    </row>
    <row r="36" spans="1:9" ht="39.6" customHeight="1" thickBot="1" x14ac:dyDescent="0.3">
      <c r="A36" s="47" t="s">
        <v>36</v>
      </c>
      <c r="B36" s="67" t="s">
        <v>65</v>
      </c>
      <c r="C36" s="56" t="s">
        <v>43</v>
      </c>
      <c r="D36" s="68">
        <v>1</v>
      </c>
      <c r="E36" s="57"/>
      <c r="F36" s="50">
        <f t="shared" si="4"/>
        <v>0</v>
      </c>
      <c r="G36" s="7"/>
    </row>
    <row r="37" spans="1:9" ht="34.9" customHeight="1" x14ac:dyDescent="0.25">
      <c r="A37" s="70" t="s">
        <v>37</v>
      </c>
      <c r="B37" s="71" t="s">
        <v>59</v>
      </c>
      <c r="C37" s="72"/>
      <c r="D37" s="72"/>
      <c r="E37" s="72"/>
      <c r="F37" s="73"/>
    </row>
    <row r="38" spans="1:9" ht="52.9" customHeight="1" x14ac:dyDescent="0.25">
      <c r="A38" s="21" t="s">
        <v>38</v>
      </c>
      <c r="B38" s="41" t="s">
        <v>52</v>
      </c>
      <c r="C38" s="25" t="s">
        <v>43</v>
      </c>
      <c r="D38" s="30">
        <v>1</v>
      </c>
      <c r="E38" s="31"/>
      <c r="F38" s="24">
        <f t="shared" si="0"/>
        <v>0</v>
      </c>
    </row>
    <row r="39" spans="1:9" ht="100.9" customHeight="1" thickBot="1" x14ac:dyDescent="0.3">
      <c r="A39" s="58" t="s">
        <v>39</v>
      </c>
      <c r="B39" s="59" t="s">
        <v>41</v>
      </c>
      <c r="C39" s="60" t="s">
        <v>43</v>
      </c>
      <c r="D39" s="61">
        <v>1</v>
      </c>
      <c r="E39" s="62"/>
      <c r="F39" s="63">
        <f t="shared" si="0"/>
        <v>0</v>
      </c>
    </row>
    <row r="40" spans="1:9" ht="30" customHeight="1" thickBot="1" x14ac:dyDescent="0.3">
      <c r="A40" s="79" t="s">
        <v>11</v>
      </c>
      <c r="B40" s="80"/>
      <c r="C40" s="80"/>
      <c r="D40" s="80"/>
      <c r="E40" s="80"/>
      <c r="F40" s="74">
        <f>SUM(F15:F39)</f>
        <v>0</v>
      </c>
    </row>
    <row r="41" spans="1:9" ht="22.9" customHeight="1" x14ac:dyDescent="0.25">
      <c r="F41" s="8"/>
    </row>
  </sheetData>
  <mergeCells count="4">
    <mergeCell ref="A40:E40"/>
    <mergeCell ref="A6:F6"/>
    <mergeCell ref="A3:D3"/>
    <mergeCell ref="A4:B4"/>
  </mergeCells>
  <phoneticPr fontId="7" type="noConversion"/>
  <pageMargins left="0.7" right="0.7" top="1" bottom="0.5" header="0.3" footer="0.3"/>
  <pageSetup paperSize="9" scale="86" orientation="portrait" r:id="rId1"/>
  <headerFooter>
    <oddHeader>&amp;Cمشروع توريد وتركيب نظام طاقة شمسية لصالح ديوان المحاسبة - بيروت&amp;Rالجمهورية اللبنانية
وزارة الأشغال العامة
مصلحة استثمار مرفأ طرابلس</oddHeader>
    <oddFooter>&amp;C&amp;P</oddFooter>
  </headerFooter>
  <rowBreaks count="2" manualBreakCount="2">
    <brk id="23" max="5" man="1"/>
    <brk id="3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BOQ-Court of Audit Le</vt:lpstr>
      <vt:lpstr>'BOQ-Court of Audit Le'!Print_Area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Hanane</dc:creator>
  <cp:lastModifiedBy>User</cp:lastModifiedBy>
  <cp:lastPrinted>2022-12-19T11:06:02Z</cp:lastPrinted>
  <dcterms:created xsi:type="dcterms:W3CDTF">2015-06-05T18:17:20Z</dcterms:created>
  <dcterms:modified xsi:type="dcterms:W3CDTF">2023-01-09T11:33:34Z</dcterms:modified>
</cp:coreProperties>
</file>